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4" i="5" l="1"/>
  <c r="K17" i="5" s="1"/>
  <c r="AS11" i="5"/>
  <c r="AQ11" i="5"/>
  <c r="AP11" i="5"/>
  <c r="AO11" i="5"/>
  <c r="AN11" i="5"/>
  <c r="AM11" i="5"/>
  <c r="AG11" i="5"/>
  <c r="K16" i="5" s="1"/>
  <c r="AE11" i="5"/>
  <c r="I16" i="5" s="1"/>
  <c r="AD11" i="5"/>
  <c r="H16" i="5" s="1"/>
  <c r="AC11" i="5"/>
  <c r="G16" i="5" s="1"/>
  <c r="AB11" i="5"/>
  <c r="F16" i="5" s="1"/>
  <c r="AA11" i="5"/>
  <c r="E16" i="5" s="1"/>
  <c r="W11" i="5"/>
  <c r="U11" i="5"/>
  <c r="T11" i="5"/>
  <c r="S11" i="5"/>
  <c r="R11" i="5"/>
  <c r="Q11" i="5"/>
  <c r="K11" i="5"/>
  <c r="K15" i="5" s="1"/>
  <c r="I11" i="5"/>
  <c r="I15" i="5" s="1"/>
  <c r="H11" i="5"/>
  <c r="H15" i="5" s="1"/>
  <c r="H17" i="5" s="1"/>
  <c r="G11" i="5"/>
  <c r="G15" i="5" s="1"/>
  <c r="F11" i="5"/>
  <c r="F15" i="5" s="1"/>
  <c r="F17" i="5" s="1"/>
  <c r="E11" i="5"/>
  <c r="E15" i="5" s="1"/>
  <c r="O15" i="5" s="1"/>
  <c r="M15" i="5" l="1"/>
  <c r="L15" i="5"/>
  <c r="N15" i="5"/>
  <c r="O16" i="5"/>
  <c r="G17" i="5"/>
  <c r="M16" i="5"/>
  <c r="E17" i="5"/>
  <c r="L17" i="5" s="1"/>
  <c r="I17" i="5"/>
  <c r="N17" i="5"/>
  <c r="N16" i="5"/>
  <c r="L16" i="5"/>
  <c r="O17" i="5" l="1"/>
  <c r="M17" i="5"/>
</calcChain>
</file>

<file path=xl/sharedStrings.xml><?xml version="1.0" encoding="utf-8"?>
<sst xmlns="http://schemas.openxmlformats.org/spreadsheetml/2006/main" count="85" uniqueCount="42">
  <si>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</si>
  <si>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</si>
  <si>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</si>
  <si>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</si>
  <si>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</si>
  <si>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</si>
  <si>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</si>
  <si>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</si>
  <si>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</si>
  <si>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</si>
  <si>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</si>
  <si>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</si>
  <si>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</si>
  <si>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</si>
  <si>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</si>
  <si>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</si>
  <si>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</si>
  <si>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</si>
  <si>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</si>
  <si>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</si>
  <si>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</si>
  <si>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</si>
  <si>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</si>
  <si>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</si>
  <si>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JoMa = Joensuun Maila  (1957)</t>
  </si>
  <si>
    <t>KuPu = Kuusankosken Puhti  (1910)</t>
  </si>
  <si>
    <t>LaLu = Lammin Luja  (1939)</t>
  </si>
  <si>
    <t>UPV = Ulvilan Pesä-Veikot  (1957)</t>
  </si>
  <si>
    <t>KarMa = JoMa</t>
  </si>
  <si>
    <t>Tarmo Hiltunen</t>
  </si>
  <si>
    <t>2.</t>
  </si>
  <si>
    <t>KuPu</t>
  </si>
  <si>
    <t>KarMa</t>
  </si>
  <si>
    <t>6.</t>
  </si>
  <si>
    <t>5.</t>
  </si>
  <si>
    <t>11.</t>
  </si>
  <si>
    <t>UPV</t>
  </si>
  <si>
    <t>8.</t>
  </si>
  <si>
    <t>LaLu</t>
  </si>
  <si>
    <t>9.</t>
  </si>
  <si>
    <t>12.</t>
  </si>
  <si>
    <t>1956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</si>
</sst>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29</v>
      </c>
      <c r="C1" s="2"/>
      <c r="D1" s="3"/>
      <c r="E1" s="4" t="s">
        <v>41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30</v>
      </c>
      <c r="Z4" s="68" t="s">
        <v>31</v>
      </c>
      <c r="AA4" s="12">
        <v>18</v>
      </c>
      <c r="AB4" s="12">
        <v>1</v>
      </c>
      <c r="AC4" s="12">
        <v>15</v>
      </c>
      <c r="AD4" s="12">
        <v>20</v>
      </c>
      <c r="AE4" s="12"/>
      <c r="AF4" s="69"/>
      <c r="AG4" s="10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1984</v>
      </c>
      <c r="Y5" s="12" t="s">
        <v>30</v>
      </c>
      <c r="Z5" s="68" t="s">
        <v>32</v>
      </c>
      <c r="AA5" s="12">
        <v>18</v>
      </c>
      <c r="AB5" s="12">
        <v>3</v>
      </c>
      <c r="AC5" s="12">
        <v>27</v>
      </c>
      <c r="AD5" s="12">
        <v>27</v>
      </c>
      <c r="AE5" s="12"/>
      <c r="AF5" s="69"/>
      <c r="AG5" s="10"/>
      <c r="AH5" s="7" t="s">
        <v>33</v>
      </c>
      <c r="AI5" s="7"/>
      <c r="AJ5" s="7" t="s">
        <v>34</v>
      </c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>
        <v>1985</v>
      </c>
      <c r="C6" s="12" t="s">
        <v>35</v>
      </c>
      <c r="D6" s="1" t="s">
        <v>36</v>
      </c>
      <c r="E6" s="12">
        <v>18</v>
      </c>
      <c r="F6" s="12">
        <v>0</v>
      </c>
      <c r="G6" s="12">
        <v>8</v>
      </c>
      <c r="H6" s="12">
        <v>6</v>
      </c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4"/>
      <c r="Z6" s="1"/>
      <c r="AA6" s="12"/>
      <c r="AB6" s="12"/>
      <c r="AC6" s="12"/>
      <c r="AD6" s="13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1987</v>
      </c>
      <c r="Y7" s="12" t="s">
        <v>37</v>
      </c>
      <c r="Z7" s="68" t="s">
        <v>38</v>
      </c>
      <c r="AA7" s="12">
        <v>18</v>
      </c>
      <c r="AB7" s="12">
        <v>1</v>
      </c>
      <c r="AC7" s="12">
        <v>12</v>
      </c>
      <c r="AD7" s="12">
        <v>17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1988</v>
      </c>
      <c r="Y8" s="12" t="s">
        <v>39</v>
      </c>
      <c r="Z8" s="68" t="s">
        <v>38</v>
      </c>
      <c r="AA8" s="12">
        <v>15</v>
      </c>
      <c r="AB8" s="12">
        <v>0</v>
      </c>
      <c r="AC8" s="12">
        <v>14</v>
      </c>
      <c r="AD8" s="12">
        <v>5</v>
      </c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/>
      <c r="Y9" s="14"/>
      <c r="Z9" s="68"/>
      <c r="AA9" s="12"/>
      <c r="AB9" s="12"/>
      <c r="AC9" s="12"/>
      <c r="AD9" s="13"/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>
        <v>1990</v>
      </c>
      <c r="C10" s="12" t="s">
        <v>40</v>
      </c>
      <c r="D10" s="1" t="s">
        <v>38</v>
      </c>
      <c r="E10" s="12">
        <v>19</v>
      </c>
      <c r="F10" s="12">
        <v>0</v>
      </c>
      <c r="G10" s="12">
        <v>8</v>
      </c>
      <c r="H10" s="12">
        <v>5</v>
      </c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/>
      <c r="Y10" s="14"/>
      <c r="Z10" s="1"/>
      <c r="AA10" s="12"/>
      <c r="AB10" s="12"/>
      <c r="AC10" s="12"/>
      <c r="AD10" s="13"/>
      <c r="AE10" s="12"/>
      <c r="AF10" s="32"/>
      <c r="AG10" s="19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37</v>
      </c>
      <c r="F11" s="36">
        <f>SUM(F4:F10)</f>
        <v>0</v>
      </c>
      <c r="G11" s="36">
        <f>SUM(G4:G10)</f>
        <v>16</v>
      </c>
      <c r="H11" s="36">
        <f>SUM(H4:H10)</f>
        <v>11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69</v>
      </c>
      <c r="AB11" s="36">
        <f>SUM(AB4:AB10)</f>
        <v>5</v>
      </c>
      <c r="AC11" s="36">
        <f>SUM(AC4:AC10)</f>
        <v>68</v>
      </c>
      <c r="AD11" s="36">
        <f>SUM(AD4:AD10)</f>
        <v>69</v>
      </c>
      <c r="AE11" s="36">
        <f>SUM(AE4:AE10)</f>
        <v>0</v>
      </c>
      <c r="AF11" s="37">
        <v>0</v>
      </c>
      <c r="AG11" s="21">
        <f>SUM(AG4:AG10)</f>
        <v>0</v>
      </c>
      <c r="AH11" s="18"/>
      <c r="AI11" s="29"/>
      <c r="AJ11" s="41"/>
      <c r="AK11" s="42"/>
      <c r="AL11" s="10"/>
      <c r="AM11" s="36">
        <f>SUM(AM4:AM10)</f>
        <v>0</v>
      </c>
      <c r="AN11" s="36">
        <f>SUM(AN4:AN10)</f>
        <v>0</v>
      </c>
      <c r="AO11" s="36">
        <f>SUM(AO4:AO10)</f>
        <v>0</v>
      </c>
      <c r="AP11" s="36">
        <f>SUM(AP4:AP10)</f>
        <v>0</v>
      </c>
      <c r="AQ11" s="36">
        <f>SUM(AQ4:AQ10)</f>
        <v>0</v>
      </c>
      <c r="AR11" s="37">
        <v>0</v>
      </c>
      <c r="AS11" s="39">
        <f>SUM(AS4:AS10)</f>
        <v>0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23</v>
      </c>
      <c r="O13" s="7" t="s">
        <v>21</v>
      </c>
      <c r="Q13" s="17"/>
      <c r="R13" s="17" t="s">
        <v>10</v>
      </c>
      <c r="S13" s="17"/>
      <c r="T13" s="54" t="s">
        <v>25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 t="e">
        <f>PRODUCT(I14/J14)</f>
        <v>#DIV/0!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54" t="s">
        <v>28</v>
      </c>
      <c r="U14" s="16"/>
      <c r="V14" s="16"/>
      <c r="W14" s="16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37</v>
      </c>
      <c r="F15" s="47">
        <f>PRODUCT(F11+R11)</f>
        <v>0</v>
      </c>
      <c r="G15" s="47">
        <f>PRODUCT(G11+S11)</f>
        <v>16</v>
      </c>
      <c r="H15" s="47">
        <f>PRODUCT(H11+T11)</f>
        <v>11</v>
      </c>
      <c r="I15" s="47">
        <f>PRODUCT(I11+U11)</f>
        <v>0</v>
      </c>
      <c r="J15" s="60">
        <v>0</v>
      </c>
      <c r="K15" s="16">
        <f>PRODUCT(K11+W11)</f>
        <v>0</v>
      </c>
      <c r="L15" s="53">
        <f>PRODUCT((F15+G15)/E15)</f>
        <v>0.43243243243243246</v>
      </c>
      <c r="M15" s="53">
        <f>PRODUCT(H15/E15)</f>
        <v>0.29729729729729731</v>
      </c>
      <c r="N15" s="53">
        <f>PRODUCT((F15+G15+H15)/E15)</f>
        <v>0.72972972972972971</v>
      </c>
      <c r="O15" s="53">
        <f>PRODUCT(I15/E15)</f>
        <v>0</v>
      </c>
      <c r="Q15" s="17"/>
      <c r="R15" s="17"/>
      <c r="S15" s="17"/>
      <c r="T15" s="54" t="s">
        <v>24</v>
      </c>
      <c r="U15" s="16"/>
      <c r="V15" s="16"/>
      <c r="W15" s="16"/>
      <c r="X15" s="16"/>
      <c r="Y15" s="16"/>
      <c r="Z15" s="16"/>
      <c r="AA15" s="16"/>
      <c r="AB15" s="16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69</v>
      </c>
      <c r="F16" s="47">
        <f>PRODUCT(AB11+AN11)</f>
        <v>5</v>
      </c>
      <c r="G16" s="47">
        <f>PRODUCT(AC11+AO11)</f>
        <v>68</v>
      </c>
      <c r="H16" s="47">
        <f>PRODUCT(AD11+AP11)</f>
        <v>69</v>
      </c>
      <c r="I16" s="47">
        <f>PRODUCT(AE11+AQ11)</f>
        <v>0</v>
      </c>
      <c r="J16" s="60">
        <v>0</v>
      </c>
      <c r="K16" s="10">
        <f>PRODUCT(AG11+AS11)</f>
        <v>0</v>
      </c>
      <c r="L16" s="53">
        <f>PRODUCT((F16+G16)/E16)</f>
        <v>1.0579710144927537</v>
      </c>
      <c r="M16" s="53">
        <f>PRODUCT(H16/E16)</f>
        <v>1</v>
      </c>
      <c r="N16" s="53">
        <f>PRODUCT((F16+G16+H16)/E16)</f>
        <v>2.0579710144927534</v>
      </c>
      <c r="O16" s="53">
        <f>PRODUCT(I16/E16)</f>
        <v>0</v>
      </c>
      <c r="Q16" s="17"/>
      <c r="R16" s="17"/>
      <c r="S16" s="16"/>
      <c r="T16" s="54" t="s">
        <v>27</v>
      </c>
      <c r="U16" s="10"/>
      <c r="V16" s="10"/>
      <c r="W16" s="16"/>
      <c r="X16" s="16"/>
      <c r="Y16" s="16"/>
      <c r="Z16" s="16"/>
      <c r="AA16" s="16"/>
      <c r="AB16" s="16"/>
      <c r="AC16" s="17"/>
      <c r="AD16" s="17"/>
      <c r="AE16" s="17"/>
      <c r="AF16" s="17"/>
      <c r="AG16" s="17"/>
      <c r="AH16" s="17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106</v>
      </c>
      <c r="F17" s="47">
        <f t="shared" ref="F17:I17" si="0">SUM(F14:F16)</f>
        <v>5</v>
      </c>
      <c r="G17" s="47">
        <f t="shared" si="0"/>
        <v>84</v>
      </c>
      <c r="H17" s="47">
        <f t="shared" si="0"/>
        <v>80</v>
      </c>
      <c r="I17" s="47">
        <f t="shared" si="0"/>
        <v>0</v>
      </c>
      <c r="J17" s="60">
        <v>0</v>
      </c>
      <c r="K17" s="16" t="e">
        <f>SUM(K14:K16)</f>
        <v>#DIV/0!</v>
      </c>
      <c r="L17" s="53">
        <f>PRODUCT((F17+G17)/E17)</f>
        <v>0.839622641509434</v>
      </c>
      <c r="M17" s="53">
        <f>PRODUCT(H17/E17)</f>
        <v>0.75471698113207553</v>
      </c>
      <c r="N17" s="53">
        <f>PRODUCT((F17+G17+H17)/E17)</f>
        <v>1.5943396226415094</v>
      </c>
      <c r="O17" s="53">
        <f>PRODUCT(I17/E17)</f>
        <v>0</v>
      </c>
      <c r="Q17" s="10"/>
      <c r="R17" s="10"/>
      <c r="S17" s="10"/>
      <c r="T17" s="54" t="s">
        <v>26</v>
      </c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7"/>
      <c r="AJ182" s="17"/>
      <c r="AK182" s="10"/>
      <c r="AL182" s="10"/>
    </row>
    <row r="183" spans="12:38" x14ac:dyDescent="0.25"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7"/>
      <c r="AJ183" s="17"/>
    </row>
    <row r="184" spans="12:38" x14ac:dyDescent="0.25"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7"/>
      <c r="AJ184" s="17"/>
    </row>
    <row r="185" spans="12:38" x14ac:dyDescent="0.25"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2018-12-12T09:35:54Z</dcterms:modified>
</cp:coreProperties>
</file>