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3" r:id="rId1"/>
  </sheets>
  <calcPr calcId="145621"/>
</workbook>
</file>

<file path=xl/calcChain.xml><?xml version="1.0" encoding="utf-8"?>
<calcChain xmlns="http://schemas.openxmlformats.org/spreadsheetml/2006/main">
  <c r="O12" i="3" l="1"/>
  <c r="AE7" i="3"/>
  <c r="AD7" i="3"/>
  <c r="AC7" i="3"/>
  <c r="AB7" i="3"/>
  <c r="AG7" i="3"/>
  <c r="AA7" i="3"/>
  <c r="AS7" i="3" l="1"/>
  <c r="AQ7" i="3"/>
  <c r="AP7" i="3"/>
  <c r="AO7" i="3"/>
  <c r="AN7" i="3"/>
  <c r="AM7" i="3"/>
  <c r="K12" i="3"/>
  <c r="K13" i="3" s="1"/>
  <c r="I12" i="3"/>
  <c r="G12" i="3"/>
  <c r="E12" i="3"/>
  <c r="W7" i="3"/>
  <c r="U7" i="3"/>
  <c r="T7" i="3"/>
  <c r="S7" i="3"/>
  <c r="R7" i="3"/>
  <c r="Q7" i="3"/>
  <c r="K7" i="3"/>
  <c r="K11" i="3" s="1"/>
  <c r="I7" i="3"/>
  <c r="I11" i="3" s="1"/>
  <c r="H7" i="3"/>
  <c r="H11" i="3" s="1"/>
  <c r="G7" i="3"/>
  <c r="G11" i="3" s="1"/>
  <c r="F7" i="3"/>
  <c r="F11" i="3" s="1"/>
  <c r="E7" i="3"/>
  <c r="E11" i="3" s="1"/>
  <c r="G13" i="3" l="1"/>
  <c r="F12" i="3"/>
  <c r="L12" i="3" s="1"/>
  <c r="H12" i="3"/>
  <c r="H13" i="3" s="1"/>
  <c r="E13" i="3"/>
  <c r="I13" i="3"/>
  <c r="J12" i="3"/>
  <c r="M12" i="3"/>
  <c r="AF7" i="3"/>
  <c r="N12" i="3" l="1"/>
  <c r="F13" i="3"/>
  <c r="L13" i="3" s="1"/>
  <c r="M13" i="3"/>
  <c r="J13" i="3"/>
  <c r="N13" i="3" l="1"/>
</calcChain>
</file>

<file path=xl/sharedStrings.xml><?xml version="1.0" encoding="utf-8"?>
<sst xmlns="http://schemas.openxmlformats.org/spreadsheetml/2006/main" count="71" uniqueCount="30">
  <si>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</si>
  <si>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</si>
  <si>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</si>
  <si>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</si>
  <si>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</si>
  <si>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</si>
  <si>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</si>
  <si>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</si>
  <si>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</si>
  <si>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</si>
  <si>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</si>
  <si>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</si>
  <si>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</si>
  <si>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</si>
  <si>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</si>
  <si>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</si>
  <si>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</si>
  <si>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</si>
  <si>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</si>
  <si>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Ura = Kannuksen Ura  (1969)</t>
  </si>
  <si>
    <t>Jari Helenius</t>
  </si>
  <si>
    <t>10.</t>
  </si>
  <si>
    <t>Ura</t>
  </si>
  <si>
    <t>2.6.1975</t>
  </si>
  <si>
    <t xml:space="preserve">    Runkosarja TOP-10</t>
  </si>
  <si>
    <t>Jatkosarjat</t>
  </si>
  <si>
    <t xml:space="preserve">  Runkosarja TOP-10</t>
  </si>
  <si>
    <t>ka/l+t</t>
  </si>
  <si>
    <t>ka/kl</t>
  </si>
  <si>
    <t>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</si>
</sst>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4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left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5" borderId="1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7" xfId="0" applyFont="1" applyFill="1" applyBorder="1"/>
    <xf numFmtId="0" fontId="2" fillId="3" borderId="7" xfId="0" applyFont="1" applyFill="1" applyBorder="1" applyAlignment="1">
      <alignment horizontal="center"/>
    </xf>
    <xf numFmtId="164" fontId="2" fillId="3" borderId="6" xfId="1" applyNumberFormat="1" applyFont="1" applyFill="1" applyBorder="1" applyAlignment="1">
      <alignment horizontal="center"/>
    </xf>
    <xf numFmtId="164" fontId="2" fillId="3" borderId="6" xfId="0" applyNumberFormat="1" applyFont="1" applyFill="1" applyBorder="1" applyAlignment="1">
      <alignment horizontal="center"/>
    </xf>
    <xf numFmtId="0" fontId="2" fillId="3" borderId="1" xfId="0" applyFont="1" applyFill="1" applyBorder="1" applyAlignment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7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8.710937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7109375" customWidth="1"/>
    <col min="23" max="23" width="0.7109375" customWidth="1"/>
    <col min="24" max="24" width="6.5703125" customWidth="1"/>
    <col min="25" max="25" width="5.7109375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7109375" customWidth="1"/>
    <col min="45" max="45" width="0.7109375" customWidth="1"/>
  </cols>
  <sheetData>
    <row r="1" spans="1:57" x14ac:dyDescent="0.25">
      <c r="A1" s="16"/>
      <c r="B1" s="40" t="s">
        <v>20</v>
      </c>
      <c r="C1" s="2"/>
      <c r="D1" s="3"/>
      <c r="E1" s="4" t="s">
        <v>23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7"/>
      <c r="D2" s="58"/>
      <c r="E2" s="8" t="s">
        <v>7</v>
      </c>
      <c r="F2" s="22"/>
      <c r="G2" s="22"/>
      <c r="H2" s="22"/>
      <c r="I2" s="29"/>
      <c r="J2" s="9"/>
      <c r="K2" s="21"/>
      <c r="L2" s="18" t="s">
        <v>24</v>
      </c>
      <c r="M2" s="22"/>
      <c r="N2" s="22"/>
      <c r="O2" s="28"/>
      <c r="P2" s="6"/>
      <c r="Q2" s="18" t="s">
        <v>25</v>
      </c>
      <c r="R2" s="22"/>
      <c r="S2" s="22"/>
      <c r="T2" s="22"/>
      <c r="U2" s="29"/>
      <c r="V2" s="28"/>
      <c r="W2" s="6"/>
      <c r="X2" s="59" t="s">
        <v>12</v>
      </c>
      <c r="Y2" s="60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26</v>
      </c>
      <c r="AI2" s="22"/>
      <c r="AJ2" s="22"/>
      <c r="AK2" s="28"/>
      <c r="AL2" s="6"/>
      <c r="AM2" s="18" t="s">
        <v>25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1"/>
      <c r="M4" s="7"/>
      <c r="N4" s="7"/>
      <c r="O4" s="7"/>
      <c r="P4" s="10"/>
      <c r="Q4" s="12"/>
      <c r="R4" s="12"/>
      <c r="S4" s="13"/>
      <c r="T4" s="12"/>
      <c r="U4" s="12"/>
      <c r="V4" s="61"/>
      <c r="W4" s="19"/>
      <c r="X4" s="12">
        <v>1993</v>
      </c>
      <c r="Y4" s="12" t="s">
        <v>29</v>
      </c>
      <c r="Z4" s="1" t="s">
        <v>22</v>
      </c>
      <c r="AA4" s="12">
        <v>8</v>
      </c>
      <c r="AB4" s="12">
        <v>0</v>
      </c>
      <c r="AC4" s="12">
        <v>0</v>
      </c>
      <c r="AD4" s="12">
        <v>3</v>
      </c>
      <c r="AE4" s="12"/>
      <c r="AF4" s="66"/>
      <c r="AG4" s="10"/>
      <c r="AH4" s="56"/>
      <c r="AI4" s="7"/>
      <c r="AJ4" s="7"/>
      <c r="AK4" s="7"/>
      <c r="AL4" s="10"/>
      <c r="AM4" s="12"/>
      <c r="AN4" s="12"/>
      <c r="AO4" s="13"/>
      <c r="AP4" s="12"/>
      <c r="AQ4" s="12"/>
      <c r="AR4" s="13"/>
      <c r="AS4" s="19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67"/>
      <c r="C5" s="68"/>
      <c r="D5" s="69"/>
      <c r="E5" s="67"/>
      <c r="F5" s="67"/>
      <c r="G5" s="67"/>
      <c r="H5" s="70"/>
      <c r="I5" s="67"/>
      <c r="J5" s="71"/>
      <c r="K5" s="19"/>
      <c r="L5" s="41"/>
      <c r="M5" s="7"/>
      <c r="N5" s="7"/>
      <c r="O5" s="7"/>
      <c r="P5" s="10"/>
      <c r="Q5" s="67"/>
      <c r="R5" s="67"/>
      <c r="S5" s="70"/>
      <c r="T5" s="67"/>
      <c r="U5" s="67"/>
      <c r="V5" s="61"/>
      <c r="W5" s="19"/>
      <c r="X5" s="12"/>
      <c r="Y5" s="12"/>
      <c r="Z5" s="73"/>
      <c r="AA5" s="12"/>
      <c r="AB5" s="12"/>
      <c r="AC5" s="12"/>
      <c r="AD5" s="12"/>
      <c r="AE5" s="12"/>
      <c r="AF5" s="72"/>
      <c r="AG5" s="10"/>
      <c r="AH5" s="56"/>
      <c r="AI5" s="7"/>
      <c r="AJ5" s="7"/>
      <c r="AK5" s="7"/>
      <c r="AL5" s="10"/>
      <c r="AM5" s="67"/>
      <c r="AN5" s="67"/>
      <c r="AO5" s="70"/>
      <c r="AP5" s="67"/>
      <c r="AQ5" s="67"/>
      <c r="AR5" s="13"/>
      <c r="AS5" s="19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67"/>
      <c r="C6" s="68"/>
      <c r="D6" s="69"/>
      <c r="E6" s="67"/>
      <c r="F6" s="67"/>
      <c r="G6" s="67"/>
      <c r="H6" s="70"/>
      <c r="I6" s="67"/>
      <c r="J6" s="71"/>
      <c r="K6" s="19"/>
      <c r="L6" s="56"/>
      <c r="M6" s="7"/>
      <c r="N6" s="7"/>
      <c r="O6" s="7"/>
      <c r="P6" s="10"/>
      <c r="Q6" s="67"/>
      <c r="R6" s="67"/>
      <c r="S6" s="70"/>
      <c r="T6" s="67"/>
      <c r="U6" s="67"/>
      <c r="V6" s="61"/>
      <c r="W6" s="19"/>
      <c r="X6" s="12">
        <v>2004</v>
      </c>
      <c r="Y6" s="12" t="s">
        <v>21</v>
      </c>
      <c r="Z6" s="1" t="s">
        <v>22</v>
      </c>
      <c r="AA6" s="12">
        <v>16</v>
      </c>
      <c r="AB6" s="12">
        <v>0</v>
      </c>
      <c r="AC6" s="12">
        <v>0</v>
      </c>
      <c r="AD6" s="12">
        <v>14</v>
      </c>
      <c r="AE6" s="12">
        <v>52</v>
      </c>
      <c r="AF6" s="72">
        <v>0.53600000000000003</v>
      </c>
      <c r="AG6" s="10">
        <v>97</v>
      </c>
      <c r="AH6" s="56"/>
      <c r="AI6" s="7"/>
      <c r="AJ6" s="7"/>
      <c r="AK6" s="7"/>
      <c r="AL6" s="10"/>
      <c r="AM6" s="67"/>
      <c r="AN6" s="67"/>
      <c r="AO6" s="70"/>
      <c r="AP6" s="67"/>
      <c r="AQ6" s="67"/>
      <c r="AR6" s="13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ht="14.25" x14ac:dyDescent="0.2">
      <c r="A7" s="16"/>
      <c r="B7" s="62" t="s">
        <v>13</v>
      </c>
      <c r="C7" s="63"/>
      <c r="D7" s="64"/>
      <c r="E7" s="36">
        <f>SUM(E4:E4)</f>
        <v>0</v>
      </c>
      <c r="F7" s="36">
        <f>SUM(F4:F4)</f>
        <v>0</v>
      </c>
      <c r="G7" s="36">
        <f>SUM(G4:G4)</f>
        <v>0</v>
      </c>
      <c r="H7" s="36">
        <f>SUM(H4:H4)</f>
        <v>0</v>
      </c>
      <c r="I7" s="36">
        <f>SUM(I4:I4)</f>
        <v>0</v>
      </c>
      <c r="J7" s="37">
        <v>0</v>
      </c>
      <c r="K7" s="21">
        <f>SUM(K4:K4)</f>
        <v>0</v>
      </c>
      <c r="L7" s="18"/>
      <c r="M7" s="29"/>
      <c r="N7" s="42"/>
      <c r="O7" s="43"/>
      <c r="P7" s="10"/>
      <c r="Q7" s="36">
        <f>SUM(Q4:Q4)</f>
        <v>0</v>
      </c>
      <c r="R7" s="36">
        <f>SUM(R4:R4)</f>
        <v>0</v>
      </c>
      <c r="S7" s="36">
        <f>SUM(S4:S4)</f>
        <v>0</v>
      </c>
      <c r="T7" s="36">
        <f>SUM(T4:T4)</f>
        <v>0</v>
      </c>
      <c r="U7" s="36">
        <f>SUM(U4:U4)</f>
        <v>0</v>
      </c>
      <c r="V7" s="15">
        <v>0</v>
      </c>
      <c r="W7" s="21">
        <f>SUM(W4:W4)</f>
        <v>0</v>
      </c>
      <c r="X7" s="56" t="s">
        <v>13</v>
      </c>
      <c r="Y7" s="11"/>
      <c r="Z7" s="9"/>
      <c r="AA7" s="36">
        <f>SUM(AA4:AA6)</f>
        <v>24</v>
      </c>
      <c r="AB7" s="36">
        <f t="shared" ref="AB7:AE7" si="0">SUM(AB4:AB6)</f>
        <v>0</v>
      </c>
      <c r="AC7" s="36">
        <f t="shared" si="0"/>
        <v>0</v>
      </c>
      <c r="AD7" s="36">
        <f t="shared" si="0"/>
        <v>17</v>
      </c>
      <c r="AE7" s="36">
        <f t="shared" si="0"/>
        <v>52</v>
      </c>
      <c r="AF7" s="37">
        <f>PRODUCT(AE7/AG7)</f>
        <v>0.53608247422680411</v>
      </c>
      <c r="AG7" s="21">
        <f>SUM(AG4:AG6)</f>
        <v>97</v>
      </c>
      <c r="AH7" s="18"/>
      <c r="AI7" s="29"/>
      <c r="AJ7" s="42"/>
      <c r="AK7" s="43"/>
      <c r="AL7" s="10"/>
      <c r="AM7" s="36">
        <f>SUM(AM4:AM4)</f>
        <v>0</v>
      </c>
      <c r="AN7" s="36">
        <f>SUM(AN4:AN4)</f>
        <v>0</v>
      </c>
      <c r="AO7" s="36">
        <f>SUM(AO4:AO4)</f>
        <v>0</v>
      </c>
      <c r="AP7" s="36">
        <f>SUM(AP4:AP4)</f>
        <v>0</v>
      </c>
      <c r="AQ7" s="36">
        <f>SUM(AQ4:AQ4)</f>
        <v>0</v>
      </c>
      <c r="AR7" s="15">
        <v>0</v>
      </c>
      <c r="AS7" s="39">
        <f>SUM(AS4:AS4)</f>
        <v>0</v>
      </c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6"/>
      <c r="C8" s="16"/>
      <c r="D8" s="16"/>
      <c r="E8" s="16"/>
      <c r="F8" s="16"/>
      <c r="G8" s="16"/>
      <c r="H8" s="16"/>
      <c r="I8" s="16"/>
      <c r="J8" s="38"/>
      <c r="K8" s="19"/>
      <c r="L8" s="10"/>
      <c r="M8" s="10"/>
      <c r="N8" s="10"/>
      <c r="O8" s="10"/>
      <c r="P8" s="16"/>
      <c r="Q8" s="16"/>
      <c r="R8" s="17"/>
      <c r="S8" s="16"/>
      <c r="T8" s="16"/>
      <c r="U8" s="10"/>
      <c r="V8" s="10"/>
      <c r="W8" s="19"/>
      <c r="X8" s="16"/>
      <c r="Y8" s="16"/>
      <c r="Z8" s="16"/>
      <c r="AA8" s="16"/>
      <c r="AB8" s="16"/>
      <c r="AC8" s="16"/>
      <c r="AD8" s="16"/>
      <c r="AE8" s="16"/>
      <c r="AF8" s="38"/>
      <c r="AG8" s="19"/>
      <c r="AH8" s="10"/>
      <c r="AI8" s="10"/>
      <c r="AJ8" s="10"/>
      <c r="AK8" s="10"/>
      <c r="AL8" s="16"/>
      <c r="AM8" s="16"/>
      <c r="AN8" s="17"/>
      <c r="AO8" s="16"/>
      <c r="AP8" s="16"/>
      <c r="AQ8" s="10"/>
      <c r="AR8" s="10"/>
      <c r="AS8" s="19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49" t="s">
        <v>16</v>
      </c>
      <c r="C9" s="50"/>
      <c r="D9" s="51"/>
      <c r="E9" s="9" t="s">
        <v>2</v>
      </c>
      <c r="F9" s="7" t="s">
        <v>6</v>
      </c>
      <c r="G9" s="9" t="s">
        <v>4</v>
      </c>
      <c r="H9" s="7" t="s">
        <v>5</v>
      </c>
      <c r="I9" s="7" t="s">
        <v>8</v>
      </c>
      <c r="J9" s="7" t="s">
        <v>9</v>
      </c>
      <c r="K9" s="10"/>
      <c r="L9" s="7" t="s">
        <v>17</v>
      </c>
      <c r="M9" s="7" t="s">
        <v>18</v>
      </c>
      <c r="N9" s="7" t="s">
        <v>27</v>
      </c>
      <c r="O9" s="7" t="s">
        <v>28</v>
      </c>
      <c r="Q9" s="17"/>
      <c r="R9" s="17" t="s">
        <v>10</v>
      </c>
      <c r="S9" s="17"/>
      <c r="T9" s="55" t="s">
        <v>19</v>
      </c>
      <c r="U9" s="10"/>
      <c r="V9" s="19"/>
      <c r="W9" s="19"/>
      <c r="X9" s="44"/>
      <c r="Y9" s="44"/>
      <c r="Z9" s="44"/>
      <c r="AA9" s="44"/>
      <c r="AB9" s="44"/>
      <c r="AC9" s="16"/>
      <c r="AD9" s="16"/>
      <c r="AE9" s="16"/>
      <c r="AF9" s="16"/>
      <c r="AG9" s="16"/>
      <c r="AH9" s="16"/>
      <c r="AI9" s="16"/>
      <c r="AJ9" s="16"/>
      <c r="AK9" s="16"/>
      <c r="AM9" s="19"/>
      <c r="AN9" s="44"/>
      <c r="AO9" s="44"/>
      <c r="AP9" s="44"/>
      <c r="AQ9" s="44"/>
      <c r="AR9" s="44"/>
      <c r="AS9" s="44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52" t="s">
        <v>15</v>
      </c>
      <c r="C10" s="3"/>
      <c r="D10" s="53"/>
      <c r="E10" s="48">
        <v>0</v>
      </c>
      <c r="F10" s="48">
        <v>0</v>
      </c>
      <c r="G10" s="48">
        <v>0</v>
      </c>
      <c r="H10" s="48">
        <v>0</v>
      </c>
      <c r="I10" s="48">
        <v>0</v>
      </c>
      <c r="J10" s="65">
        <v>0</v>
      </c>
      <c r="K10" s="16">
        <v>0</v>
      </c>
      <c r="L10" s="54">
        <v>0</v>
      </c>
      <c r="M10" s="54">
        <v>0</v>
      </c>
      <c r="N10" s="54">
        <v>0</v>
      </c>
      <c r="O10" s="54">
        <v>0</v>
      </c>
      <c r="Q10" s="17"/>
      <c r="R10" s="17"/>
      <c r="S10" s="17"/>
      <c r="T10" s="17"/>
      <c r="U10" s="16"/>
      <c r="V10" s="16"/>
      <c r="W10" s="16"/>
      <c r="X10" s="17"/>
      <c r="Y10" s="17"/>
      <c r="Z10" s="17"/>
      <c r="AA10" s="17"/>
      <c r="AB10" s="17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7"/>
      <c r="AO10" s="17"/>
      <c r="AP10" s="17"/>
      <c r="AQ10" s="17"/>
      <c r="AR10" s="17"/>
      <c r="AS10" s="17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33" t="s">
        <v>11</v>
      </c>
      <c r="C11" s="34"/>
      <c r="D11" s="35"/>
      <c r="E11" s="48">
        <f>PRODUCT(E7+Q7)</f>
        <v>0</v>
      </c>
      <c r="F11" s="48">
        <f>PRODUCT(F7+R7)</f>
        <v>0</v>
      </c>
      <c r="G11" s="48">
        <f>PRODUCT(G7+S7)</f>
        <v>0</v>
      </c>
      <c r="H11" s="48">
        <f>PRODUCT(H7+T7)</f>
        <v>0</v>
      </c>
      <c r="I11" s="48">
        <f>PRODUCT(I7+U7)</f>
        <v>0</v>
      </c>
      <c r="J11" s="65">
        <v>0</v>
      </c>
      <c r="K11" s="16">
        <f>PRODUCT(K7+W7)</f>
        <v>0</v>
      </c>
      <c r="L11" s="54">
        <v>0</v>
      </c>
      <c r="M11" s="54">
        <v>0</v>
      </c>
      <c r="N11" s="54">
        <v>0</v>
      </c>
      <c r="O11" s="54">
        <v>0</v>
      </c>
      <c r="Q11" s="17"/>
      <c r="R11" s="17"/>
      <c r="S11" s="17"/>
      <c r="T11" s="17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20" t="s">
        <v>12</v>
      </c>
      <c r="C12" s="31"/>
      <c r="D12" s="30"/>
      <c r="E12" s="48">
        <f>PRODUCT(AA7+AM7)</f>
        <v>24</v>
      </c>
      <c r="F12" s="48">
        <f>PRODUCT(AB7+AN7)</f>
        <v>0</v>
      </c>
      <c r="G12" s="48">
        <f>PRODUCT(AC7+AO7)</f>
        <v>0</v>
      </c>
      <c r="H12" s="48">
        <f>PRODUCT(AD7+AP7)</f>
        <v>17</v>
      </c>
      <c r="I12" s="48">
        <f>PRODUCT(AE7+AQ7)</f>
        <v>52</v>
      </c>
      <c r="J12" s="65">
        <f>PRODUCT(I12/K12)</f>
        <v>0.53608247422680411</v>
      </c>
      <c r="K12" s="10">
        <f>PRODUCT(AG7+AS7)</f>
        <v>97</v>
      </c>
      <c r="L12" s="54">
        <f>PRODUCT((F12+G12)/E12)</f>
        <v>0</v>
      </c>
      <c r="M12" s="54">
        <f>PRODUCT(H12/E12)</f>
        <v>0.70833333333333337</v>
      </c>
      <c r="N12" s="54">
        <f>PRODUCT((F12+G12+H12)/E12)</f>
        <v>0.70833333333333337</v>
      </c>
      <c r="O12" s="54">
        <f>PRODUCT(I12/16)</f>
        <v>3.25</v>
      </c>
      <c r="Q12" s="17"/>
      <c r="R12" s="17"/>
      <c r="S12" s="16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6"/>
      <c r="AJ12" s="16"/>
      <c r="AK12" s="16"/>
      <c r="AL12" s="10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45" t="s">
        <v>13</v>
      </c>
      <c r="C13" s="46"/>
      <c r="D13" s="47"/>
      <c r="E13" s="48">
        <f>SUM(E10:E12)</f>
        <v>24</v>
      </c>
      <c r="F13" s="48">
        <f t="shared" ref="F13:I13" si="1">SUM(F10:F12)</f>
        <v>0</v>
      </c>
      <c r="G13" s="48">
        <f t="shared" si="1"/>
        <v>0</v>
      </c>
      <c r="H13" s="48">
        <f t="shared" si="1"/>
        <v>17</v>
      </c>
      <c r="I13" s="48">
        <f t="shared" si="1"/>
        <v>52</v>
      </c>
      <c r="J13" s="65">
        <f>PRODUCT(I13/K13)</f>
        <v>0.53608247422680411</v>
      </c>
      <c r="K13" s="16">
        <f>SUM(K10:K12)</f>
        <v>97</v>
      </c>
      <c r="L13" s="54">
        <f>PRODUCT((F13+G13)/E13)</f>
        <v>0</v>
      </c>
      <c r="M13" s="54">
        <f>PRODUCT(H13/E13)</f>
        <v>0.70833333333333337</v>
      </c>
      <c r="N13" s="54">
        <f>PRODUCT((F13+G13+H13)/E13)</f>
        <v>0.70833333333333337</v>
      </c>
      <c r="O13" s="54">
        <v>3.25</v>
      </c>
      <c r="Q13" s="10"/>
      <c r="R13" s="10"/>
      <c r="S13" s="10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0"/>
      <c r="F14" s="10"/>
      <c r="G14" s="10"/>
      <c r="H14" s="10"/>
      <c r="I14" s="10"/>
      <c r="J14" s="16"/>
      <c r="K14" s="16"/>
      <c r="L14" s="10"/>
      <c r="M14" s="10"/>
      <c r="N14" s="10"/>
      <c r="O14" s="10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6"/>
      <c r="AJ52" s="16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6"/>
      <c r="AJ53" s="16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6"/>
      <c r="AJ54" s="16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6"/>
      <c r="AJ55" s="16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6"/>
      <c r="AJ56" s="16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6"/>
      <c r="AJ57" s="16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6"/>
      <c r="AJ58" s="16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6"/>
      <c r="AJ59" s="16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6"/>
      <c r="AJ60" s="16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6"/>
      <c r="AJ61" s="16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6"/>
      <c r="AJ62" s="16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6"/>
      <c r="AJ63" s="16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6"/>
      <c r="AJ64" s="16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6"/>
      <c r="AJ65" s="16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6"/>
      <c r="AJ66" s="16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6"/>
      <c r="AJ67" s="16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6"/>
      <c r="AJ68" s="16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6"/>
      <c r="AJ69" s="16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6"/>
      <c r="AJ70" s="16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6"/>
      <c r="AJ71" s="16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6"/>
      <c r="AJ72" s="16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6"/>
      <c r="AJ73" s="16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6"/>
      <c r="AJ74" s="16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6"/>
      <c r="AJ75" s="16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6"/>
      <c r="AJ76" s="16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6"/>
      <c r="AJ77" s="16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6"/>
      <c r="AJ78" s="16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6"/>
      <c r="AJ79" s="16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6"/>
      <c r="AJ80" s="16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6"/>
      <c r="AJ81" s="16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6"/>
      <c r="AJ82" s="16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6"/>
      <c r="AJ83" s="16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6"/>
      <c r="AJ84" s="16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6"/>
      <c r="AJ85" s="16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6"/>
      <c r="AJ86" s="16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6"/>
      <c r="AJ87" s="16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6"/>
      <c r="AJ88" s="16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6"/>
      <c r="AJ89" s="16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6"/>
      <c r="AJ90" s="16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6"/>
      <c r="AJ91" s="16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6"/>
      <c r="AJ92" s="16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6"/>
      <c r="AJ93" s="16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6"/>
      <c r="AJ94" s="16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6"/>
      <c r="AJ95" s="16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6"/>
      <c r="AJ96" s="16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6"/>
      <c r="AJ97" s="16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6"/>
      <c r="AJ98" s="16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6"/>
      <c r="AJ99" s="16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6"/>
      <c r="AJ100" s="16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6"/>
      <c r="AJ101" s="16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6"/>
      <c r="AJ102" s="16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6"/>
      <c r="AJ103" s="16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6"/>
      <c r="AJ104" s="16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6"/>
      <c r="AJ105" s="16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6"/>
      <c r="AJ106" s="16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6"/>
      <c r="AJ107" s="16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6"/>
      <c r="AJ108" s="16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6"/>
      <c r="AJ109" s="16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6"/>
      <c r="AJ110" s="16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6"/>
      <c r="AJ111" s="16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6"/>
      <c r="AJ112" s="16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6"/>
      <c r="AJ113" s="16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6"/>
      <c r="AJ114" s="16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6"/>
      <c r="AJ115" s="16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6"/>
      <c r="AJ116" s="16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6"/>
      <c r="AJ117" s="16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6"/>
      <c r="AJ118" s="16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6"/>
      <c r="AJ119" s="16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6"/>
      <c r="AJ120" s="16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6"/>
      <c r="AJ121" s="16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6"/>
      <c r="AJ122" s="16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6"/>
      <c r="AJ123" s="16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6"/>
      <c r="AJ124" s="16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6"/>
      <c r="AJ125" s="16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6"/>
      <c r="AJ126" s="16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6"/>
      <c r="AJ127" s="16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6"/>
      <c r="AJ128" s="16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6"/>
      <c r="AJ129" s="16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6"/>
      <c r="AJ130" s="16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6"/>
      <c r="AJ131" s="16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6"/>
      <c r="AJ132" s="16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6"/>
      <c r="AJ133" s="16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6"/>
      <c r="AJ134" s="16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6"/>
      <c r="AJ135" s="16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6"/>
      <c r="AJ136" s="16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6"/>
      <c r="AJ137" s="16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6"/>
      <c r="AJ138" s="16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6"/>
      <c r="AJ139" s="16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6"/>
      <c r="AJ140" s="16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6"/>
      <c r="AJ141" s="16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6"/>
      <c r="AJ142" s="16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6"/>
      <c r="AJ143" s="16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6"/>
      <c r="AJ144" s="16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6"/>
      <c r="AJ145" s="16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6"/>
      <c r="AJ146" s="16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6"/>
      <c r="AJ147" s="16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6"/>
      <c r="AJ148" s="16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6"/>
      <c r="AJ149" s="16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6"/>
      <c r="AJ150" s="16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6"/>
      <c r="AJ151" s="16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6"/>
      <c r="AJ152" s="16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6"/>
      <c r="AJ153" s="16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6"/>
      <c r="AJ154" s="16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6"/>
      <c r="AJ155" s="16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6"/>
      <c r="AJ156" s="16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6"/>
      <c r="AJ157" s="16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6"/>
      <c r="AJ158" s="16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6"/>
      <c r="AJ159" s="16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0"/>
      <c r="U160" s="10"/>
      <c r="V160" s="10"/>
      <c r="AC160" s="16"/>
      <c r="AD160" s="16"/>
      <c r="AH160" s="16"/>
      <c r="AI160" s="16"/>
      <c r="AJ160" s="16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0"/>
      <c r="U161" s="10"/>
      <c r="V161" s="10"/>
      <c r="AC161" s="16"/>
      <c r="AD161" s="16"/>
      <c r="AH161" s="16"/>
      <c r="AI161" s="16"/>
      <c r="AJ161" s="16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0"/>
      <c r="U162" s="10"/>
      <c r="V162" s="10"/>
      <c r="AC162" s="16"/>
      <c r="AD162" s="16"/>
      <c r="AH162" s="16"/>
      <c r="AI162" s="16"/>
      <c r="AJ162" s="16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0"/>
      <c r="U163" s="10"/>
      <c r="V163" s="10"/>
      <c r="AC163" s="16"/>
      <c r="AD163" s="16"/>
      <c r="AH163" s="16"/>
      <c r="AI163" s="16"/>
      <c r="AJ163" s="16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0"/>
      <c r="U164" s="10"/>
      <c r="V164" s="10"/>
      <c r="AC164" s="16"/>
      <c r="AD164" s="16"/>
      <c r="AH164" s="16"/>
      <c r="AI164" s="16"/>
      <c r="AJ164" s="16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0"/>
      <c r="U165" s="10"/>
      <c r="V165" s="10"/>
      <c r="AC165" s="16"/>
      <c r="AD165" s="16"/>
      <c r="AH165" s="16"/>
      <c r="AI165" s="16"/>
      <c r="AJ165" s="16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0"/>
      <c r="U166" s="10"/>
      <c r="V166" s="10"/>
      <c r="AC166" s="16"/>
      <c r="AD166" s="16"/>
      <c r="AH166" s="16"/>
      <c r="AI166" s="16"/>
      <c r="AJ166" s="16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0"/>
      <c r="U167" s="10"/>
      <c r="V167" s="10"/>
      <c r="AC167" s="16"/>
      <c r="AD167" s="16"/>
      <c r="AH167" s="16"/>
      <c r="AI167" s="16"/>
      <c r="AJ167" s="16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0"/>
      <c r="U168" s="10"/>
      <c r="V168" s="10"/>
      <c r="AC168" s="16"/>
      <c r="AD168" s="16"/>
      <c r="AH168" s="16"/>
      <c r="AI168" s="16"/>
      <c r="AJ168" s="16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0"/>
      <c r="U169" s="10"/>
      <c r="V169" s="10"/>
      <c r="AC169" s="16"/>
      <c r="AD169" s="16"/>
      <c r="AH169" s="16"/>
      <c r="AI169" s="16"/>
      <c r="AJ169" s="16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0"/>
      <c r="U170" s="10"/>
      <c r="V170" s="10"/>
      <c r="AC170" s="16"/>
      <c r="AD170" s="16"/>
      <c r="AH170" s="16"/>
      <c r="AI170" s="16"/>
      <c r="AJ170" s="16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0"/>
      <c r="U171" s="10"/>
      <c r="V171" s="10"/>
      <c r="AH171" s="16"/>
      <c r="AI171" s="16"/>
      <c r="AJ171" s="16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0"/>
      <c r="U172" s="10"/>
      <c r="V172" s="10"/>
      <c r="AH172" s="16"/>
      <c r="AI172" s="16"/>
      <c r="AJ172" s="16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0"/>
      <c r="U173" s="10"/>
      <c r="V173" s="10"/>
      <c r="AH173" s="16"/>
      <c r="AI173" s="16"/>
      <c r="AJ173" s="16"/>
      <c r="AK173" s="16"/>
      <c r="AL173" s="10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0"/>
      <c r="U174" s="10"/>
      <c r="V174" s="10"/>
      <c r="AH174" s="16"/>
      <c r="AI174" s="16"/>
      <c r="AJ174" s="16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AH175" s="16"/>
      <c r="AI175" s="16"/>
      <c r="AJ175" s="16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AH176" s="16"/>
      <c r="AI176" s="16"/>
      <c r="AJ176" s="16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AH177" s="16"/>
      <c r="AI177" s="16"/>
      <c r="AJ177" s="16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AH178" s="10"/>
      <c r="AI178" s="10"/>
      <c r="AJ178" s="10"/>
      <c r="AK178" s="10"/>
      <c r="AL178" s="10"/>
    </row>
  </sheetData>
  <sortState ref="X4:AH5">
    <sortCondition ref="X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2018-12-08T08:09:34Z</dcterms:modified>
</cp:coreProperties>
</file>