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1" i="5" l="1"/>
  <c r="AS8" i="5" l="1"/>
  <c r="AQ8" i="5"/>
  <c r="AP8" i="5"/>
  <c r="AO8" i="5"/>
  <c r="AN8" i="5"/>
  <c r="AM8" i="5"/>
  <c r="AG8" i="5"/>
  <c r="AE8" i="5"/>
  <c r="I13" i="5" s="1"/>
  <c r="AD8" i="5"/>
  <c r="AC8" i="5"/>
  <c r="AB8" i="5"/>
  <c r="AA8" i="5"/>
  <c r="W8" i="5"/>
  <c r="U8" i="5"/>
  <c r="T8" i="5"/>
  <c r="S8" i="5"/>
  <c r="R8" i="5"/>
  <c r="Q8" i="5"/>
  <c r="K8" i="5"/>
  <c r="K12" i="5" s="1"/>
  <c r="I8" i="5"/>
  <c r="H8" i="5"/>
  <c r="G8" i="5"/>
  <c r="G12" i="5" s="1"/>
  <c r="F8" i="5"/>
  <c r="F12" i="5" s="1"/>
  <c r="E8" i="5"/>
  <c r="H12" i="5" l="1"/>
  <c r="M12" i="5" s="1"/>
  <c r="E12" i="5"/>
  <c r="L12" i="5" s="1"/>
  <c r="G13" i="5"/>
  <c r="G14" i="5" s="1"/>
  <c r="E13" i="5"/>
  <c r="O13" i="5" s="1"/>
  <c r="K13" i="5"/>
  <c r="K14" i="5" s="1"/>
  <c r="F13" i="5"/>
  <c r="H13" i="5"/>
  <c r="H14" i="5" s="1"/>
  <c r="I12" i="5"/>
  <c r="N12" i="5" l="1"/>
  <c r="F14" i="5"/>
  <c r="N13" i="5"/>
  <c r="E14" i="5"/>
  <c r="M14" i="5" s="1"/>
  <c r="M13" i="5"/>
  <c r="L13" i="5"/>
  <c r="I14" i="5"/>
  <c r="N14" i="5" l="1"/>
  <c r="L14" i="5"/>
  <c r="O14" i="5"/>
</calcChain>
</file>

<file path=xl/sharedStrings.xml><?xml version="1.0" encoding="utf-8"?>
<sst xmlns="http://schemas.openxmlformats.org/spreadsheetml/2006/main" count="76" uniqueCount="34">
  <si>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</si>
  <si>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</si>
  <si>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</si>
  <si>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</si>
  <si>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</si>
  <si>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</si>
  <si>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</si>
  <si>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</si>
  <si>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</si>
  <si>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</si>
  <si>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</si>
  <si>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</si>
  <si>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</si>
  <si>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</si>
  <si>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</si>
  <si>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</si>
  <si>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</si>
  <si>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</si>
  <si>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</si>
  <si>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</si>
  <si>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</si>
  <si>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</si>
  <si>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</si>
  <si>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</si>
  <si>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PeTo = Peräseinäjoen Toive  (1927)</t>
  </si>
  <si>
    <t>Seppo Haapamäki</t>
  </si>
  <si>
    <t>4.</t>
  </si>
  <si>
    <t>PeTo</t>
  </si>
  <si>
    <t>8.</t>
  </si>
  <si>
    <t>6.</t>
  </si>
  <si>
    <t>12.</t>
  </si>
  <si>
    <t>Palo</t>
  </si>
  <si>
    <t>Palo = Järvenpään Palo  (1914)</t>
  </si>
  <si>
    <t>1964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</si>
</sst>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33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1985</v>
      </c>
      <c r="Y4" s="12" t="s">
        <v>26</v>
      </c>
      <c r="Z4" s="68" t="s">
        <v>27</v>
      </c>
      <c r="AA4" s="12">
        <v>1</v>
      </c>
      <c r="AB4" s="12">
        <v>0</v>
      </c>
      <c r="AC4" s="12">
        <v>0</v>
      </c>
      <c r="AD4" s="12">
        <v>1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1986</v>
      </c>
      <c r="Y5" s="12" t="s">
        <v>28</v>
      </c>
      <c r="Z5" s="68" t="s">
        <v>27</v>
      </c>
      <c r="AA5" s="12">
        <v>10</v>
      </c>
      <c r="AB5" s="12">
        <v>0</v>
      </c>
      <c r="AC5" s="12">
        <v>2</v>
      </c>
      <c r="AD5" s="12">
        <v>8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1987</v>
      </c>
      <c r="Y6" s="12" t="s">
        <v>29</v>
      </c>
      <c r="Z6" s="68" t="s">
        <v>27</v>
      </c>
      <c r="AA6" s="12">
        <v>17</v>
      </c>
      <c r="AB6" s="12">
        <v>0</v>
      </c>
      <c r="AC6" s="12">
        <v>14</v>
      </c>
      <c r="AD6" s="12">
        <v>18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>
        <v>1988</v>
      </c>
      <c r="C7" s="12" t="s">
        <v>30</v>
      </c>
      <c r="D7" s="1" t="s">
        <v>31</v>
      </c>
      <c r="E7" s="12">
        <v>20</v>
      </c>
      <c r="F7" s="12">
        <v>0</v>
      </c>
      <c r="G7" s="12">
        <v>2</v>
      </c>
      <c r="H7" s="12">
        <v>8</v>
      </c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/>
      <c r="Y7" s="12"/>
      <c r="Z7" s="68"/>
      <c r="AA7" s="12"/>
      <c r="AB7" s="12"/>
      <c r="AC7" s="12"/>
      <c r="AD7" s="12"/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20</v>
      </c>
      <c r="F8" s="36">
        <f>SUM(F4:F7)</f>
        <v>0</v>
      </c>
      <c r="G8" s="36">
        <f>SUM(G4:G7)</f>
        <v>2</v>
      </c>
      <c r="H8" s="36">
        <f>SUM(H4:H7)</f>
        <v>8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28</v>
      </c>
      <c r="AB8" s="36">
        <f>SUM(AB4:AB7)</f>
        <v>0</v>
      </c>
      <c r="AC8" s="36">
        <f>SUM(AC4:AC7)</f>
        <v>16</v>
      </c>
      <c r="AD8" s="36">
        <f>SUM(AD4:AD7)</f>
        <v>27</v>
      </c>
      <c r="AE8" s="36">
        <f>SUM(AE4:AE7)</f>
        <v>0</v>
      </c>
      <c r="AF8" s="37">
        <v>0</v>
      </c>
      <c r="AG8" s="21">
        <f>SUM(AG4:AG7)</f>
        <v>0</v>
      </c>
      <c r="AH8" s="18"/>
      <c r="AI8" s="29"/>
      <c r="AJ8" s="41"/>
      <c r="AK8" s="42"/>
      <c r="AL8" s="10"/>
      <c r="AM8" s="36">
        <f>SUM(AM4:AM7)</f>
        <v>0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0</v>
      </c>
      <c r="AR8" s="37">
        <v>0</v>
      </c>
      <c r="AS8" s="39">
        <f>SUM(AS4:AS7)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23</v>
      </c>
      <c r="O10" s="7" t="s">
        <v>21</v>
      </c>
      <c r="Q10" s="17"/>
      <c r="R10" s="17" t="s">
        <v>10</v>
      </c>
      <c r="S10" s="17"/>
      <c r="T10" s="54" t="s">
        <v>24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 t="e">
        <f>PRODUCT(I11/J11)</f>
        <v>#DIV/0!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54" t="s">
        <v>32</v>
      </c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20</v>
      </c>
      <c r="F12" s="47">
        <f>PRODUCT(F8+R8)</f>
        <v>0</v>
      </c>
      <c r="G12" s="47">
        <f>PRODUCT(G8+S8)</f>
        <v>2</v>
      </c>
      <c r="H12" s="47">
        <f>PRODUCT(H8+T8)</f>
        <v>8</v>
      </c>
      <c r="I12" s="47">
        <f>PRODUCT(I8+U8)</f>
        <v>0</v>
      </c>
      <c r="J12" s="60">
        <v>0</v>
      </c>
      <c r="K12" s="16">
        <f>PRODUCT(K8+W8)</f>
        <v>0</v>
      </c>
      <c r="L12" s="53">
        <f>PRODUCT((F12+G12)/E12)</f>
        <v>0.1</v>
      </c>
      <c r="M12" s="53">
        <f>PRODUCT(H12/E12)</f>
        <v>0.4</v>
      </c>
      <c r="N12" s="53">
        <f>PRODUCT((F12+G12+H12)/E12)</f>
        <v>0.5</v>
      </c>
      <c r="O12" s="53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28</v>
      </c>
      <c r="F13" s="47">
        <f>PRODUCT(AB8+AN8)</f>
        <v>0</v>
      </c>
      <c r="G13" s="47">
        <f>PRODUCT(AC8+AO8)</f>
        <v>16</v>
      </c>
      <c r="H13" s="47">
        <f>PRODUCT(AD8+AP8)</f>
        <v>27</v>
      </c>
      <c r="I13" s="47">
        <f>PRODUCT(AE8+AQ8)</f>
        <v>0</v>
      </c>
      <c r="J13" s="60">
        <v>0</v>
      </c>
      <c r="K13" s="10">
        <f>PRODUCT(AG8+AS8)</f>
        <v>0</v>
      </c>
      <c r="L13" s="53">
        <f>PRODUCT((F13+G13)/E13)</f>
        <v>0.5714285714285714</v>
      </c>
      <c r="M13" s="53">
        <f>PRODUCT(H13/E13)</f>
        <v>0.9642857142857143</v>
      </c>
      <c r="N13" s="53">
        <f>PRODUCT((F13+G13+H13)/E13)</f>
        <v>1.5357142857142858</v>
      </c>
      <c r="O13" s="53">
        <f>PRODUCT(I13/E13)</f>
        <v>0</v>
      </c>
      <c r="Q13" s="17"/>
      <c r="R13" s="17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48</v>
      </c>
      <c r="F14" s="47">
        <f t="shared" ref="F14:I14" si="0">SUM(F11:F13)</f>
        <v>0</v>
      </c>
      <c r="G14" s="47">
        <f t="shared" si="0"/>
        <v>18</v>
      </c>
      <c r="H14" s="47">
        <f t="shared" si="0"/>
        <v>35</v>
      </c>
      <c r="I14" s="47">
        <f t="shared" si="0"/>
        <v>0</v>
      </c>
      <c r="J14" s="60">
        <v>0</v>
      </c>
      <c r="K14" s="16" t="e">
        <f>SUM(K11:K13)</f>
        <v>#DIV/0!</v>
      </c>
      <c r="L14" s="53">
        <f>PRODUCT((F14+G14)/E14)</f>
        <v>0.375</v>
      </c>
      <c r="M14" s="53">
        <f>PRODUCT(H14/E14)</f>
        <v>0.72916666666666663</v>
      </c>
      <c r="N14" s="53">
        <f>PRODUCT((F14+G14+H14)/E14)</f>
        <v>1.1041666666666667</v>
      </c>
      <c r="O14" s="53">
        <f>PRODUCT(I14/E14)</f>
        <v>0</v>
      </c>
      <c r="Q14" s="10"/>
      <c r="R14" s="10"/>
      <c r="S14" s="10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2019-01-21T18:40:36Z</dcterms:modified>
</cp:coreProperties>
</file>