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1" i="3" l="1"/>
  <c r="AS5" i="3"/>
  <c r="AQ5" i="3"/>
  <c r="AP5" i="3"/>
  <c r="AO5" i="3"/>
  <c r="AN5" i="3"/>
  <c r="AM5" i="3"/>
  <c r="AG5" i="3"/>
  <c r="K10" i="3" s="1"/>
  <c r="AE5" i="3"/>
  <c r="I10" i="3" s="1"/>
  <c r="AD5" i="3"/>
  <c r="AC5" i="3"/>
  <c r="G10" i="3" s="1"/>
  <c r="AB5" i="3"/>
  <c r="AA5" i="3"/>
  <c r="E10" i="3" s="1"/>
  <c r="W5" i="3"/>
  <c r="U5" i="3"/>
  <c r="T5" i="3"/>
  <c r="S5" i="3"/>
  <c r="R5" i="3"/>
  <c r="Q5" i="3"/>
  <c r="K5" i="3"/>
  <c r="I5" i="3"/>
  <c r="H5" i="3"/>
  <c r="H9" i="3" s="1"/>
  <c r="G5" i="3"/>
  <c r="G9" i="3" s="1"/>
  <c r="G11" i="3" s="1"/>
  <c r="F5" i="3"/>
  <c r="F9" i="3" s="1"/>
  <c r="E5" i="3"/>
  <c r="E9" i="3" s="1"/>
  <c r="E11" i="3" s="1"/>
  <c r="F10" i="3" l="1"/>
  <c r="L10" i="3" s="1"/>
  <c r="H10" i="3"/>
  <c r="M10" i="3" s="1"/>
  <c r="K9" i="3"/>
  <c r="N10" i="3"/>
  <c r="H11" i="3"/>
  <c r="M11" i="3" s="1"/>
  <c r="O10" i="3"/>
  <c r="J10" i="3"/>
  <c r="I9" i="3"/>
  <c r="AF5" i="3"/>
  <c r="F11" i="3" l="1"/>
  <c r="N11" i="3" s="1"/>
  <c r="I11" i="3"/>
  <c r="L11" i="3"/>
  <c r="O11" i="3" l="1"/>
  <c r="J11" i="3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<sst xmlns="http://schemas.openxmlformats.org/spreadsheetml/2006/main" count="69" uniqueCount="29">
  <si>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</si>
  <si>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</si>
  <si>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</si>
  <si>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</si>
  <si>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</si>
  <si>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</si>
  <si>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</si>
  <si>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</si>
  <si>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</si>
  <si>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</si>
  <si>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</si>
  <si>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</si>
  <si>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</si>
  <si>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</si>
  <si>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</si>
  <si>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</si>
  <si>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</si>
  <si>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</si>
  <si>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</si>
  <si>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Mika Alatalo</t>
  </si>
  <si>
    <t>4.</t>
  </si>
  <si>
    <t>PattU  2</t>
  </si>
  <si>
    <t>6.5.1992</t>
  </si>
  <si>
    <t>PattU = Pattijoen Urheilijat  (1928), kasvattajaseura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</si>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</sst>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19</v>
      </c>
      <c r="C1" s="2"/>
      <c r="D1" s="3"/>
      <c r="E1" s="4" t="s">
        <v>22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8"/>
      <c r="D2" s="59"/>
      <c r="E2" s="8" t="s">
        <v>7</v>
      </c>
      <c r="F2" s="22"/>
      <c r="G2" s="22"/>
      <c r="H2" s="22"/>
      <c r="I2" s="29"/>
      <c r="J2" s="9"/>
      <c r="K2" s="21"/>
      <c r="L2" s="18" t="s">
        <v>24</v>
      </c>
      <c r="M2" s="22"/>
      <c r="N2" s="22"/>
      <c r="O2" s="28"/>
      <c r="P2" s="6"/>
      <c r="Q2" s="18" t="s">
        <v>25</v>
      </c>
      <c r="R2" s="22"/>
      <c r="S2" s="22"/>
      <c r="T2" s="22"/>
      <c r="U2" s="29"/>
      <c r="V2" s="28"/>
      <c r="W2" s="6"/>
      <c r="X2" s="60" t="s">
        <v>12</v>
      </c>
      <c r="Y2" s="61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26</v>
      </c>
      <c r="AI2" s="22"/>
      <c r="AJ2" s="22"/>
      <c r="AK2" s="28"/>
      <c r="AL2" s="6"/>
      <c r="AM2" s="18" t="s">
        <v>25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2"/>
      <c r="W4" s="19"/>
      <c r="X4" s="12">
        <v>2009</v>
      </c>
      <c r="Y4" s="12" t="s">
        <v>20</v>
      </c>
      <c r="Z4" s="1" t="s">
        <v>21</v>
      </c>
      <c r="AA4" s="12">
        <v>3</v>
      </c>
      <c r="AB4" s="12">
        <v>0</v>
      </c>
      <c r="AC4" s="12">
        <v>0</v>
      </c>
      <c r="AD4" s="12">
        <v>1</v>
      </c>
      <c r="AE4" s="12">
        <v>4</v>
      </c>
      <c r="AF4" s="57">
        <v>0.30759999999999998</v>
      </c>
      <c r="AG4" s="10">
        <v>13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3" t="s">
        <v>13</v>
      </c>
      <c r="C5" s="64"/>
      <c r="D5" s="65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56" t="s">
        <v>13</v>
      </c>
      <c r="Y5" s="11"/>
      <c r="Z5" s="9"/>
      <c r="AA5" s="36">
        <f>SUM(AA4:AA4)</f>
        <v>3</v>
      </c>
      <c r="AB5" s="36">
        <f>SUM(AB4:AB4)</f>
        <v>0</v>
      </c>
      <c r="AC5" s="36">
        <f>SUM(AC4:AC4)</f>
        <v>0</v>
      </c>
      <c r="AD5" s="36">
        <f>SUM(AD4:AD4)</f>
        <v>1</v>
      </c>
      <c r="AE5" s="36">
        <f>SUM(AE4:AE4)</f>
        <v>4</v>
      </c>
      <c r="AF5" s="37">
        <f>PRODUCT(AE5/AG5)</f>
        <v>0.30769230769230771</v>
      </c>
      <c r="AG5" s="21">
        <f>SUM(AG4:AG4)</f>
        <v>13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27</v>
      </c>
      <c r="O7" s="7" t="s">
        <v>28</v>
      </c>
      <c r="Q7" s="17"/>
      <c r="R7" s="17" t="s">
        <v>10</v>
      </c>
      <c r="S7" s="17"/>
      <c r="T7" s="55" t="s">
        <v>23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6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55"/>
      <c r="U8" s="16"/>
      <c r="V8" s="16"/>
      <c r="W8" s="16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6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55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3</v>
      </c>
      <c r="F10" s="48">
        <f>PRODUCT(AB5+AN5)</f>
        <v>0</v>
      </c>
      <c r="G10" s="48">
        <f>PRODUCT(AC5+AO5)</f>
        <v>0</v>
      </c>
      <c r="H10" s="48">
        <f>PRODUCT(AD5+AP5)</f>
        <v>1</v>
      </c>
      <c r="I10" s="48">
        <f>PRODUCT(AE5+AQ5)</f>
        <v>4</v>
      </c>
      <c r="J10" s="66">
        <f>PRODUCT(I10/K10)</f>
        <v>0.30769230769230771</v>
      </c>
      <c r="K10" s="10">
        <f>PRODUCT(AG5+AS5)</f>
        <v>13</v>
      </c>
      <c r="L10" s="54">
        <f>PRODUCT((F10+G10)/E10)</f>
        <v>0</v>
      </c>
      <c r="M10" s="54">
        <f>PRODUCT(H10/E10)</f>
        <v>0.33333333333333331</v>
      </c>
      <c r="N10" s="54">
        <f>PRODUCT((F10+G10+H10)/E10)</f>
        <v>0.33333333333333331</v>
      </c>
      <c r="O10" s="54">
        <f>PRODUCT(I10/E10)</f>
        <v>1.3333333333333333</v>
      </c>
      <c r="Q10" s="17"/>
      <c r="R10" s="17"/>
      <c r="S10" s="16"/>
      <c r="T10" s="16"/>
      <c r="U10" s="10"/>
      <c r="V10" s="10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3</v>
      </c>
      <c r="F11" s="48">
        <f t="shared" ref="F11:I11" si="0">SUM(F8:F10)</f>
        <v>0</v>
      </c>
      <c r="G11" s="48">
        <f t="shared" si="0"/>
        <v>0</v>
      </c>
      <c r="H11" s="48">
        <f t="shared" si="0"/>
        <v>1</v>
      </c>
      <c r="I11" s="48">
        <f t="shared" si="0"/>
        <v>4</v>
      </c>
      <c r="J11" s="66">
        <f>PRODUCT(I11/K11)</f>
        <v>0.30769230769230771</v>
      </c>
      <c r="K11" s="16">
        <f>SUM(K8:K10)</f>
        <v>13</v>
      </c>
      <c r="L11" s="54">
        <f>PRODUCT((F11+G11)/E11)</f>
        <v>0</v>
      </c>
      <c r="M11" s="54">
        <f>PRODUCT(H11/E11)</f>
        <v>0.33333333333333331</v>
      </c>
      <c r="N11" s="54">
        <f>PRODUCT((F11+G11+H11)/E11)</f>
        <v>0.33333333333333331</v>
      </c>
      <c r="O11" s="54">
        <f>PRODUCT(I11/E11)</f>
        <v>1.3333333333333333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AC50" s="16"/>
      <c r="AD50" s="16"/>
      <c r="AH50" s="16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AC51" s="16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0"/>
      <c r="V84" s="10"/>
      <c r="AC84" s="16"/>
      <c r="AD84" s="16"/>
      <c r="AH84" s="16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0"/>
      <c r="V85" s="10"/>
      <c r="AC85" s="16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0"/>
      <c r="V86" s="10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0"/>
      <c r="V87" s="10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0"/>
      <c r="V88" s="10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0"/>
      <c r="V89" s="10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0"/>
      <c r="V90" s="10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0"/>
      <c r="V91" s="10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0"/>
      <c r="V92" s="10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0"/>
      <c r="V93" s="10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0"/>
      <c r="V94" s="10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0"/>
      <c r="V95" s="10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0"/>
      <c r="V96" s="10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0"/>
      <c r="V97" s="10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0"/>
      <c r="V98" s="10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0"/>
      <c r="V99" s="10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0"/>
      <c r="V100" s="10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0"/>
      <c r="V101" s="10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0"/>
      <c r="V102" s="10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0"/>
      <c r="V103" s="10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0"/>
      <c r="V104" s="10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0"/>
      <c r="V105" s="10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0"/>
      <c r="V106" s="10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0"/>
      <c r="V107" s="10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0"/>
      <c r="V108" s="10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0"/>
      <c r="V109" s="10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0"/>
      <c r="V110" s="10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0"/>
      <c r="V111" s="10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0"/>
      <c r="V112" s="10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0"/>
      <c r="V113" s="10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0"/>
      <c r="V114" s="10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0"/>
      <c r="V115" s="10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0"/>
      <c r="V116" s="10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0"/>
      <c r="V117" s="10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0"/>
      <c r="V118" s="10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0"/>
      <c r="V119" s="10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0"/>
      <c r="V120" s="10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0"/>
      <c r="V121" s="10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0"/>
      <c r="V122" s="10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0"/>
      <c r="V123" s="10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0"/>
      <c r="V124" s="10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0"/>
      <c r="V125" s="10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0"/>
      <c r="V126" s="10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0"/>
      <c r="V127" s="10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0"/>
      <c r="V128" s="10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0"/>
      <c r="V129" s="10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0"/>
      <c r="V130" s="10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0"/>
      <c r="V131" s="10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0"/>
      <c r="V132" s="10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0"/>
      <c r="V133" s="10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0"/>
      <c r="V134" s="10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0"/>
      <c r="V135" s="10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0"/>
      <c r="V136" s="10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0"/>
      <c r="V137" s="10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0"/>
      <c r="V138" s="10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0"/>
      <c r="V139" s="10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0"/>
      <c r="V140" s="10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0"/>
      <c r="V141" s="10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0"/>
      <c r="V142" s="10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0"/>
      <c r="V143" s="10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0"/>
      <c r="V144" s="10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0"/>
      <c r="V145" s="10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0"/>
      <c r="V146" s="10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0"/>
      <c r="V147" s="10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0"/>
      <c r="V148" s="10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0"/>
      <c r="V149" s="10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0"/>
      <c r="V150" s="10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0"/>
      <c r="V151" s="10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0"/>
      <c r="V152" s="10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0"/>
      <c r="V153" s="10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0"/>
      <c r="V154" s="10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0"/>
      <c r="V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0"/>
      <c r="V169" s="10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0"/>
      <c r="V170" s="10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0"/>
      <c r="AI176" s="10"/>
      <c r="AJ176" s="10"/>
      <c r="AK176" s="10"/>
      <c r="AL17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2018-08-28T19:38:06Z</dcterms:modified>
</cp:coreProperties>
</file>