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8" i="3" l="1"/>
  <c r="AS12" i="3"/>
  <c r="AQ12" i="3"/>
  <c r="AP12" i="3"/>
  <c r="AO12" i="3"/>
  <c r="AN12" i="3"/>
  <c r="AM12" i="3"/>
  <c r="AG12" i="3"/>
  <c r="AE12" i="3"/>
  <c r="I17" i="3" s="1"/>
  <c r="AD12" i="3"/>
  <c r="AC12" i="3"/>
  <c r="G17" i="3" s="1"/>
  <c r="AB12" i="3"/>
  <c r="AA12" i="3"/>
  <c r="E17" i="3" s="1"/>
  <c r="W12" i="3"/>
  <c r="U12" i="3"/>
  <c r="T12" i="3"/>
  <c r="S12" i="3"/>
  <c r="R12" i="3"/>
  <c r="Q12" i="3"/>
  <c r="K12" i="3"/>
  <c r="K16" i="3" s="1"/>
  <c r="I12" i="3"/>
  <c r="H12" i="3"/>
  <c r="H16" i="3" s="1"/>
  <c r="G12" i="3"/>
  <c r="G16" i="3" s="1"/>
  <c r="F12" i="3"/>
  <c r="F16" i="3" s="1"/>
  <c r="E12" i="3"/>
  <c r="E16" i="3" s="1"/>
  <c r="K17" i="3" l="1"/>
  <c r="F17" i="3"/>
  <c r="N17" i="3" s="1"/>
  <c r="H17" i="3"/>
  <c r="F18" i="3"/>
  <c r="H18" i="3"/>
  <c r="M18" i="3" s="1"/>
  <c r="E18" i="3"/>
  <c r="G18" i="3"/>
  <c r="L17" i="3"/>
  <c r="M17" i="3"/>
  <c r="O17" i="3"/>
  <c r="J17" i="3"/>
  <c r="I16" i="3"/>
  <c r="AF12" i="3"/>
  <c r="I18" i="3" l="1"/>
  <c r="N18" i="3"/>
  <c r="L18" i="3"/>
  <c r="O18" i="3" l="1"/>
  <c r="J18" i="3"/>
</calcChain>
</file>

<file path=xl/sharedStrings.xml><?xml version="1.0" encoding="utf-8"?>
<sst xmlns="http://schemas.openxmlformats.org/spreadsheetml/2006/main" count="85" uniqueCount="35">
  <si>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</si>
  <si>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</si>
  <si>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</si>
  <si>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</si>
  <si>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</si>
  <si>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</si>
  <si>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</si>
  <si>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</si>
  <si>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</si>
  <si>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</si>
  <si>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</si>
  <si>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</si>
  <si>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</si>
  <si>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</si>
  <si>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</si>
  <si>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</si>
  <si>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</si>
  <si>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</si>
  <si>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</si>
  <si>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Juho Ala-Hannula</t>
  </si>
  <si>
    <t>8.</t>
  </si>
  <si>
    <t>KaMa  2</t>
  </si>
  <si>
    <t>5.</t>
  </si>
  <si>
    <t>3.</t>
  </si>
  <si>
    <t>poikien superpesis</t>
  </si>
  <si>
    <t xml:space="preserve">KaMa   </t>
  </si>
  <si>
    <t>13.4.1990</t>
  </si>
  <si>
    <t>KaMa = Kankaanpään Maila  (1958),  kasvattajaseura</t>
  </si>
  <si>
    <t>13.</t>
  </si>
  <si>
    <t>11.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</si>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</sst>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1" t="s">
        <v>19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8"/>
      <c r="D2" s="59"/>
      <c r="E2" s="8" t="s">
        <v>7</v>
      </c>
      <c r="F2" s="22"/>
      <c r="G2" s="22"/>
      <c r="H2" s="22"/>
      <c r="I2" s="29"/>
      <c r="J2" s="9"/>
      <c r="K2" s="21"/>
      <c r="L2" s="18" t="s">
        <v>30</v>
      </c>
      <c r="M2" s="22"/>
      <c r="N2" s="22"/>
      <c r="O2" s="28"/>
      <c r="P2" s="6"/>
      <c r="Q2" s="18" t="s">
        <v>31</v>
      </c>
      <c r="R2" s="22"/>
      <c r="S2" s="22"/>
      <c r="T2" s="22"/>
      <c r="U2" s="29"/>
      <c r="V2" s="28"/>
      <c r="W2" s="6"/>
      <c r="X2" s="60" t="s">
        <v>12</v>
      </c>
      <c r="Y2" s="6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32</v>
      </c>
      <c r="AI2" s="22"/>
      <c r="AJ2" s="22"/>
      <c r="AK2" s="28"/>
      <c r="AL2" s="6"/>
      <c r="AM2" s="18" t="s">
        <v>31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2"/>
      <c r="M4" s="7"/>
      <c r="N4" s="7"/>
      <c r="O4" s="7"/>
      <c r="P4" s="10"/>
      <c r="Q4" s="12"/>
      <c r="R4" s="12"/>
      <c r="S4" s="13"/>
      <c r="T4" s="12"/>
      <c r="U4" s="12"/>
      <c r="V4" s="62"/>
      <c r="W4" s="19"/>
      <c r="X4" s="12">
        <v>2006</v>
      </c>
      <c r="Y4" s="12" t="s">
        <v>20</v>
      </c>
      <c r="Z4" s="1" t="s">
        <v>21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7">
        <v>0</v>
      </c>
      <c r="AG4" s="10">
        <v>0</v>
      </c>
      <c r="AH4" s="42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2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2007</v>
      </c>
      <c r="Y5" s="12" t="s">
        <v>23</v>
      </c>
      <c r="Z5" s="1" t="s">
        <v>25</v>
      </c>
      <c r="AA5" s="12"/>
      <c r="AB5" s="40" t="s">
        <v>24</v>
      </c>
      <c r="AC5" s="12"/>
      <c r="AD5" s="12"/>
      <c r="AE5" s="12"/>
      <c r="AF5" s="32"/>
      <c r="AG5" s="19"/>
      <c r="AH5" s="42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2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2007</v>
      </c>
      <c r="Y6" s="12" t="s">
        <v>22</v>
      </c>
      <c r="Z6" s="1" t="s">
        <v>21</v>
      </c>
      <c r="AA6" s="12">
        <v>15</v>
      </c>
      <c r="AB6" s="12">
        <v>0</v>
      </c>
      <c r="AC6" s="12">
        <v>2</v>
      </c>
      <c r="AD6" s="12">
        <v>13</v>
      </c>
      <c r="AE6" s="12">
        <v>33</v>
      </c>
      <c r="AF6" s="67">
        <v>0.39750000000000002</v>
      </c>
      <c r="AG6" s="10">
        <v>83</v>
      </c>
      <c r="AH6" s="42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2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2008</v>
      </c>
      <c r="Y7" s="12" t="s">
        <v>28</v>
      </c>
      <c r="Z7" s="1" t="s">
        <v>25</v>
      </c>
      <c r="AA7" s="12"/>
      <c r="AB7" s="40" t="s">
        <v>24</v>
      </c>
      <c r="AC7" s="12"/>
      <c r="AD7" s="12"/>
      <c r="AE7" s="12"/>
      <c r="AF7" s="32"/>
      <c r="AG7" s="19"/>
      <c r="AH7" s="42"/>
      <c r="AI7" s="7"/>
      <c r="AJ7" s="7"/>
      <c r="AK7" s="7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2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2008</v>
      </c>
      <c r="Y8" s="12" t="s">
        <v>20</v>
      </c>
      <c r="Z8" s="1" t="s">
        <v>21</v>
      </c>
      <c r="AA8" s="12">
        <v>13</v>
      </c>
      <c r="AB8" s="12">
        <v>0</v>
      </c>
      <c r="AC8" s="12">
        <v>1</v>
      </c>
      <c r="AD8" s="12">
        <v>4</v>
      </c>
      <c r="AE8" s="12">
        <v>35</v>
      </c>
      <c r="AF8" s="67">
        <v>0.40689999999999998</v>
      </c>
      <c r="AG8" s="10">
        <v>86</v>
      </c>
      <c r="AH8" s="42"/>
      <c r="AI8" s="7"/>
      <c r="AJ8" s="7"/>
      <c r="AK8" s="7"/>
      <c r="AM8" s="12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2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2009</v>
      </c>
      <c r="Y9" s="12" t="s">
        <v>28</v>
      </c>
      <c r="Z9" s="1" t="s">
        <v>25</v>
      </c>
      <c r="AA9" s="12"/>
      <c r="AB9" s="40" t="s">
        <v>24</v>
      </c>
      <c r="AC9" s="12"/>
      <c r="AD9" s="12"/>
      <c r="AE9" s="12"/>
      <c r="AF9" s="32"/>
      <c r="AG9" s="19"/>
      <c r="AH9" s="42"/>
      <c r="AI9" s="7"/>
      <c r="AJ9" s="7"/>
      <c r="AK9" s="7"/>
      <c r="AM9" s="12"/>
      <c r="AN9" s="12"/>
      <c r="AO9" s="13"/>
      <c r="AP9" s="12"/>
      <c r="AQ9" s="12"/>
      <c r="AR9" s="13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2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42"/>
      <c r="AI10" s="7"/>
      <c r="AJ10" s="7"/>
      <c r="AK10" s="7"/>
      <c r="AM10" s="12"/>
      <c r="AN10" s="12"/>
      <c r="AO10" s="13"/>
      <c r="AP10" s="12"/>
      <c r="AQ10" s="12"/>
      <c r="AR10" s="13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2"/>
      <c r="M11" s="7"/>
      <c r="N11" s="7"/>
      <c r="O11" s="7"/>
      <c r="Q11" s="12"/>
      <c r="R11" s="12"/>
      <c r="S11" s="13"/>
      <c r="T11" s="12"/>
      <c r="U11" s="12"/>
      <c r="V11" s="13"/>
      <c r="W11" s="19"/>
      <c r="X11" s="12">
        <v>2011</v>
      </c>
      <c r="Y11" s="12" t="s">
        <v>29</v>
      </c>
      <c r="Z11" s="1" t="s">
        <v>25</v>
      </c>
      <c r="AA11" s="12"/>
      <c r="AB11" s="40" t="s">
        <v>24</v>
      </c>
      <c r="AC11" s="12"/>
      <c r="AD11" s="12"/>
      <c r="AE11" s="12"/>
      <c r="AF11" s="32"/>
      <c r="AG11" s="19"/>
      <c r="AH11" s="42"/>
      <c r="AI11" s="7"/>
      <c r="AJ11" s="7"/>
      <c r="AK11" s="7"/>
      <c r="AM11" s="12"/>
      <c r="AN11" s="12"/>
      <c r="AO11" s="13"/>
      <c r="AP11" s="12"/>
      <c r="AQ11" s="12"/>
      <c r="AR11" s="13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3" t="s">
        <v>13</v>
      </c>
      <c r="C12" s="64"/>
      <c r="D12" s="65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3"/>
      <c r="O12" s="44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57" t="s">
        <v>13</v>
      </c>
      <c r="Y12" s="11"/>
      <c r="Z12" s="9"/>
      <c r="AA12" s="36">
        <f>SUM(AA4:AA11)</f>
        <v>29</v>
      </c>
      <c r="AB12" s="36">
        <f>SUM(AB4:AB11)</f>
        <v>0</v>
      </c>
      <c r="AC12" s="36">
        <f>SUM(AC4:AC11)</f>
        <v>3</v>
      </c>
      <c r="AD12" s="36">
        <f>SUM(AD4:AD11)</f>
        <v>17</v>
      </c>
      <c r="AE12" s="36">
        <f>SUM(AE4:AE11)</f>
        <v>68</v>
      </c>
      <c r="AF12" s="37">
        <f>PRODUCT(AE12/AG12)</f>
        <v>0.40236686390532544</v>
      </c>
      <c r="AG12" s="21">
        <f>SUM(AG4:AG11)</f>
        <v>169</v>
      </c>
      <c r="AH12" s="18"/>
      <c r="AI12" s="29"/>
      <c r="AJ12" s="43"/>
      <c r="AK12" s="44"/>
      <c r="AL12" s="10"/>
      <c r="AM12" s="36">
        <f>SUM(AM4:AM11)</f>
        <v>0</v>
      </c>
      <c r="AN12" s="36">
        <f>SUM(AN4:AN11)</f>
        <v>0</v>
      </c>
      <c r="AO12" s="36">
        <f>SUM(AO4:AO11)</f>
        <v>0</v>
      </c>
      <c r="AP12" s="36">
        <f>SUM(AP4:AP11)</f>
        <v>0</v>
      </c>
      <c r="AQ12" s="36">
        <f>SUM(AQ4:AQ11)</f>
        <v>0</v>
      </c>
      <c r="AR12" s="15">
        <v>0</v>
      </c>
      <c r="AS12" s="39">
        <f>SUM(AS4:AS11)</f>
        <v>0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0" t="s">
        <v>16</v>
      </c>
      <c r="C14" s="51"/>
      <c r="D14" s="52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33</v>
      </c>
      <c r="O14" s="7" t="s">
        <v>34</v>
      </c>
      <c r="Q14" s="17"/>
      <c r="R14" s="17" t="s">
        <v>10</v>
      </c>
      <c r="S14" s="17"/>
      <c r="T14" s="56" t="s">
        <v>27</v>
      </c>
      <c r="U14" s="10"/>
      <c r="V14" s="19"/>
      <c r="W14" s="19"/>
      <c r="X14" s="45"/>
      <c r="Y14" s="45"/>
      <c r="Z14" s="45"/>
      <c r="AA14" s="45"/>
      <c r="AB14" s="45"/>
      <c r="AC14" s="16"/>
      <c r="AD14" s="16"/>
      <c r="AE14" s="16"/>
      <c r="AF14" s="16"/>
      <c r="AG14" s="16"/>
      <c r="AH14" s="16"/>
      <c r="AI14" s="16"/>
      <c r="AJ14" s="16"/>
      <c r="AK14" s="16"/>
      <c r="AM14" s="19"/>
      <c r="AN14" s="45"/>
      <c r="AO14" s="45"/>
      <c r="AP14" s="45"/>
      <c r="AQ14" s="45"/>
      <c r="AR14" s="45"/>
      <c r="AS14" s="45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3" t="s">
        <v>15</v>
      </c>
      <c r="C15" s="3"/>
      <c r="D15" s="54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66">
        <v>0</v>
      </c>
      <c r="K15" s="16">
        <v>0</v>
      </c>
      <c r="L15" s="55">
        <v>0</v>
      </c>
      <c r="M15" s="55">
        <v>0</v>
      </c>
      <c r="N15" s="55">
        <v>0</v>
      </c>
      <c r="O15" s="55">
        <v>0</v>
      </c>
      <c r="Q15" s="17"/>
      <c r="R15" s="17"/>
      <c r="S15" s="17"/>
      <c r="T15" s="17"/>
      <c r="U15" s="16"/>
      <c r="V15" s="16"/>
      <c r="W15" s="16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9">
        <f>PRODUCT(E12+Q12)</f>
        <v>0</v>
      </c>
      <c r="F16" s="49">
        <f>PRODUCT(F12+R12)</f>
        <v>0</v>
      </c>
      <c r="G16" s="49">
        <f>PRODUCT(G12+S12)</f>
        <v>0</v>
      </c>
      <c r="H16" s="49">
        <f>PRODUCT(H12+T12)</f>
        <v>0</v>
      </c>
      <c r="I16" s="49">
        <f>PRODUCT(I12+U12)</f>
        <v>0</v>
      </c>
      <c r="J16" s="66">
        <v>0</v>
      </c>
      <c r="K16" s="16">
        <f>PRODUCT(K12+W12)</f>
        <v>0</v>
      </c>
      <c r="L16" s="55">
        <v>0</v>
      </c>
      <c r="M16" s="55">
        <v>0</v>
      </c>
      <c r="N16" s="55">
        <v>0</v>
      </c>
      <c r="O16" s="55">
        <v>0</v>
      </c>
      <c r="Q16" s="17"/>
      <c r="R16" s="17"/>
      <c r="S16" s="17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9">
        <f>PRODUCT(AA12+AM12)</f>
        <v>29</v>
      </c>
      <c r="F17" s="49">
        <f>PRODUCT(AB12+AN12)</f>
        <v>0</v>
      </c>
      <c r="G17" s="49">
        <f>PRODUCT(AC12+AO12)</f>
        <v>3</v>
      </c>
      <c r="H17" s="49">
        <f>PRODUCT(AD12+AP12)</f>
        <v>17</v>
      </c>
      <c r="I17" s="49">
        <f>PRODUCT(AE12+AQ12)</f>
        <v>68</v>
      </c>
      <c r="J17" s="66">
        <f>PRODUCT(I17/K17)</f>
        <v>0.40236686390532544</v>
      </c>
      <c r="K17" s="10">
        <f>PRODUCT(AG12+AS12)</f>
        <v>169</v>
      </c>
      <c r="L17" s="55">
        <f>PRODUCT((F17+G17)/E17)</f>
        <v>0.10344827586206896</v>
      </c>
      <c r="M17" s="55">
        <f>PRODUCT(H17/E17)</f>
        <v>0.58620689655172409</v>
      </c>
      <c r="N17" s="55">
        <f>PRODUCT((F17+G17+H17)/E17)</f>
        <v>0.68965517241379315</v>
      </c>
      <c r="O17" s="55">
        <f>PRODUCT(I17/E17)</f>
        <v>2.3448275862068964</v>
      </c>
      <c r="Q17" s="17"/>
      <c r="R17" s="17"/>
      <c r="S17" s="16"/>
      <c r="T17" s="17"/>
      <c r="U17" s="10"/>
      <c r="V17" s="10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6" t="s">
        <v>13</v>
      </c>
      <c r="C18" s="47"/>
      <c r="D18" s="48"/>
      <c r="E18" s="49">
        <f>SUM(E15:E17)</f>
        <v>29</v>
      </c>
      <c r="F18" s="49">
        <f t="shared" ref="F18:I18" si="0">SUM(F15:F17)</f>
        <v>0</v>
      </c>
      <c r="G18" s="49">
        <f t="shared" si="0"/>
        <v>3</v>
      </c>
      <c r="H18" s="49">
        <f t="shared" si="0"/>
        <v>17</v>
      </c>
      <c r="I18" s="49">
        <f t="shared" si="0"/>
        <v>68</v>
      </c>
      <c r="J18" s="66">
        <f>PRODUCT(I18/K18)</f>
        <v>0.40236686390532544</v>
      </c>
      <c r="K18" s="16">
        <f>SUM(K15:K17)</f>
        <v>169</v>
      </c>
      <c r="L18" s="55">
        <f>PRODUCT((F18+G18)/E18)</f>
        <v>0.10344827586206896</v>
      </c>
      <c r="M18" s="55">
        <f>PRODUCT(H18/E18)</f>
        <v>0.58620689655172409</v>
      </c>
      <c r="N18" s="55">
        <f>PRODUCT((F18+G18+H18)/E18)</f>
        <v>0.68965517241379315</v>
      </c>
      <c r="O18" s="55">
        <f>PRODUCT(I18/E18)</f>
        <v>2.3448275862068964</v>
      </c>
      <c r="Q18" s="10"/>
      <c r="R18" s="10"/>
      <c r="S18" s="10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6"/>
      <c r="V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6"/>
      <c r="V86" s="16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6"/>
      <c r="V87" s="16"/>
      <c r="AC87" s="16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6"/>
      <c r="V88" s="16"/>
      <c r="AC88" s="16"/>
      <c r="AD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6"/>
      <c r="V89" s="16"/>
      <c r="AC89" s="16"/>
      <c r="AD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6"/>
      <c r="V90" s="16"/>
      <c r="AC90" s="16"/>
      <c r="AD90" s="16"/>
      <c r="AH90" s="16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0"/>
      <c r="V174" s="10"/>
      <c r="AC174" s="16"/>
      <c r="AD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0"/>
      <c r="V175" s="10"/>
      <c r="AC175" s="16"/>
      <c r="AD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0"/>
      <c r="V176" s="10"/>
      <c r="AH176" s="16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0"/>
      <c r="V177" s="10"/>
      <c r="AH177" s="16"/>
      <c r="AI177" s="16"/>
      <c r="AJ177" s="16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0"/>
      <c r="V178" s="10"/>
      <c r="AH178" s="16"/>
      <c r="AI178" s="16"/>
      <c r="AJ178" s="16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0"/>
      <c r="V179" s="10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T180" s="17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T181" s="17"/>
      <c r="AH181" s="16"/>
      <c r="AI181" s="16"/>
      <c r="AJ181" s="16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T182" s="17"/>
      <c r="AH182" s="16"/>
      <c r="AI182" s="16"/>
      <c r="AJ182" s="16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T183" s="17"/>
      <c r="AH183" s="10"/>
      <c r="AI183" s="10"/>
      <c r="AJ183" s="10"/>
      <c r="AK183" s="10"/>
      <c r="AL183" s="10"/>
    </row>
    <row r="184" spans="12:38" x14ac:dyDescent="0.25">
      <c r="T184" s="17"/>
    </row>
    <row r="185" spans="12:38" x14ac:dyDescent="0.25">
      <c r="T185" s="17"/>
    </row>
    <row r="186" spans="12:38" x14ac:dyDescent="0.25">
      <c r="T186" s="17"/>
    </row>
    <row r="187" spans="12:38" x14ac:dyDescent="0.25">
      <c r="T18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2018-08-28T07:21:19Z</dcterms:modified>
</cp:coreProperties>
</file>